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85" windowWidth="18060" windowHeight="6885"/>
  </bookViews>
  <sheets>
    <sheet name="2022" sheetId="1" r:id="rId1"/>
    <sheet name="2023-2024" sheetId="5" r:id="rId2"/>
  </sheets>
  <definedNames>
    <definedName name="_xlnm.Print_Titles" localSheetId="0">'2022'!$1:$1</definedName>
    <definedName name="_xlnm.Print_Titles" localSheetId="1">'2023-2024'!$1:$1</definedName>
  </definedNames>
  <calcPr calcId="124519"/>
</workbook>
</file>

<file path=xl/calcChain.xml><?xml version="1.0" encoding="utf-8"?>
<calcChain xmlns="http://schemas.openxmlformats.org/spreadsheetml/2006/main">
  <c r="L36" i="5"/>
  <c r="J36"/>
  <c r="G15" i="1"/>
  <c r="G38" l="1"/>
  <c r="G43" l="1"/>
  <c r="G42" s="1"/>
  <c r="G40"/>
  <c r="G37" s="1"/>
  <c r="G33"/>
  <c r="G31"/>
  <c r="G27"/>
  <c r="G25"/>
  <c r="G22"/>
  <c r="G17"/>
  <c r="G16" s="1"/>
  <c r="L17" i="5"/>
  <c r="L41"/>
  <c r="L40" s="1"/>
  <c r="L38"/>
  <c r="L37" s="1"/>
  <c r="L33"/>
  <c r="L31"/>
  <c r="L27"/>
  <c r="L25"/>
  <c r="L22"/>
  <c r="J33"/>
  <c r="J17"/>
  <c r="L35" l="1"/>
  <c r="L24"/>
  <c r="L21" s="1"/>
  <c r="L30"/>
  <c r="L29" s="1"/>
  <c r="G24" i="1"/>
  <c r="G21" s="1"/>
  <c r="G30"/>
  <c r="G29" s="1"/>
  <c r="J27" i="5" l="1"/>
  <c r="J25"/>
  <c r="J24" l="1"/>
  <c r="L16" l="1"/>
  <c r="J41"/>
  <c r="J40" s="1"/>
  <c r="J38"/>
  <c r="J37" s="1"/>
  <c r="J31"/>
  <c r="J22"/>
  <c r="J16"/>
  <c r="L15" l="1"/>
  <c r="L43" s="1"/>
  <c r="J35"/>
  <c r="J30"/>
  <c r="J29" s="1"/>
  <c r="J21"/>
  <c r="J15" s="1"/>
  <c r="J43" l="1"/>
  <c r="G46" i="1"/>
  <c r="G45" s="1"/>
  <c r="G36" s="1"/>
  <c r="G35" s="1"/>
  <c r="G48" l="1"/>
</calcChain>
</file>

<file path=xl/sharedStrings.xml><?xml version="1.0" encoding="utf-8"?>
<sst xmlns="http://schemas.openxmlformats.org/spreadsheetml/2006/main" count="147" uniqueCount="88">
  <si>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</si>
  <si>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</si>
  <si>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</si>
  <si>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</si>
  <si>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</si>
  <si>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</si>
  <si>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</si>
  <si>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</si>
  <si>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</si>
  <si>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</si>
  <si>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</si>
  <si>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</si>
  <si>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</si>
  <si>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</si>
  <si>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</si>
  <si>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</si>
  <si>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</si>
  <si>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</si>
  <si>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</si>
  <si>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</si>
  <si>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</si>
  <si>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</si>
  <si>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</si>
  <si>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Код  бюджетной классификации Российской Федерации</t>
  </si>
  <si>
    <t>Наименование доходов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</si>
  <si>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</si>
  <si>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</si>
  <si>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</si>
  <si>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</si>
  <si>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1 01 02030 01 0000 110</t>
  </si>
  <si>
    <t xml:space="preserve"> 1 06 00000 00 0000 000</t>
  </si>
  <si>
    <t xml:space="preserve"> 1 06 01000 00 0000 110</t>
  </si>
  <si>
    <t>ВСЕГО ДОХОДОВ</t>
  </si>
  <si>
    <t xml:space="preserve"> 1 06 01030 10 0000 110</t>
  </si>
  <si>
    <t xml:space="preserve"> 1 06 06000 00 0000 110</t>
  </si>
  <si>
    <t xml:space="preserve"> 1 06 06030 00 0000 110</t>
  </si>
  <si>
    <t xml:space="preserve"> 1 06 06033 10 0000 110</t>
  </si>
  <si>
    <t xml:space="preserve"> 1 06 06040 00 0000 110</t>
  </si>
  <si>
    <t xml:space="preserve"> 1 06 06043 10 0000 110</t>
  </si>
  <si>
    <t xml:space="preserve"> 1 11 00000 00 0000 000</t>
  </si>
  <si>
    <t xml:space="preserve"> 1 11 05000 00 0000 120</t>
  </si>
  <si>
    <t xml:space="preserve"> 1 11 05020 00 0000 120</t>
  </si>
  <si>
    <t xml:space="preserve"> 1 11 05025 10 0000 120</t>
  </si>
  <si>
    <t xml:space="preserve"> 2 00 00000 00 0000 000</t>
  </si>
  <si>
    <t>2 02 00000 00 0000 000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</si>
  <si>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</si>
  <si>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</si>
  <si>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</si>
  <si>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</si>
  <si>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1 11 05030 00 0000 120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</si>
  <si>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автономных) </t>
  </si>
  <si>
    <t xml:space="preserve"> 1 11 05035 10 0000 120</t>
  </si>
  <si>
    <t xml:space="preserve">                                                                              Собрания депутатов Разветьевского сельсовета </t>
  </si>
  <si>
    <t xml:space="preserve">Железногорского района  </t>
  </si>
  <si>
    <t xml:space="preserve">  Железногорского района Курской области</t>
  </si>
  <si>
    <t xml:space="preserve"> "О бюджете муниципального образования "Разветьевский сельсовет"</t>
  </si>
  <si>
    <t>Железногорского района Курской области</t>
  </si>
  <si>
    <t xml:space="preserve"> 1 11 05030 10 0000 120</t>
  </si>
  <si>
    <t>Земельный налог с организаций, обладающих земельным участком, расположенным в границах сельских поселений</t>
  </si>
  <si>
    <t xml:space="preserve"> 2 02 10000 00 0000 150</t>
  </si>
  <si>
    <t xml:space="preserve"> 2 02 30000 00 0000 150</t>
  </si>
  <si>
    <t>2 02 35118 00 0000 150</t>
  </si>
  <si>
    <t xml:space="preserve"> 2 02 35118 10 0000 150</t>
  </si>
  <si>
    <t xml:space="preserve"> 2 02 20000 00 0000 150</t>
  </si>
  <si>
    <t xml:space="preserve"> 2 02 29999 00 0000 150</t>
  </si>
  <si>
    <t xml:space="preserve"> 2 02 29999 10 0000 150</t>
  </si>
  <si>
    <t>НАЛОГОВЫЕ И НЕНАЛОГОВЫЕ ДОХОДЫ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</si>
  <si>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</si>
  <si>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</si>
  <si>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2 02 15002 00 0000 151</t>
  </si>
  <si>
    <t>Дотации бюджетам на поддержку мер по обеспечению сбалансированности бюджетов</t>
  </si>
  <si>
    <t xml:space="preserve"> 2 02 15002 10 0000 151</t>
  </si>
  <si>
    <t>Дотации бюджетам сельских поселений на поддержку мер по обеспечению сбалансированности бюджетов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</si>
  <si>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</si>
  <si>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</si>
  <si>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 xml:space="preserve"> 2 02 16001 00 0000 150</t>
  </si>
  <si>
    <t>Сумма на 2022 год, рублей</t>
  </si>
  <si>
    <t>Сумма на 2023 год, рублей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</si>
  <si>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</si>
  <si>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       Прогнозируемое поступление доходов местного бюджета                          в 2022 году</t>
  </si>
  <si>
    <t xml:space="preserve">        Прогнозируемое поступление доходов местного бюджета                          на плановый период  2023-2024 годов</t>
  </si>
  <si>
    <t>на 2022 год и на плановый период 2023 и 2024 годов»</t>
  </si>
  <si>
    <t xml:space="preserve">                                                                                  на 2022 год и на плановый период 2023 и 2024 годов»</t>
  </si>
  <si>
    <t>Сумма на 2024 год, рублей</t>
  </si>
  <si>
    <t xml:space="preserve">                                             Приложение № 3</t>
  </si>
  <si>
    <t xml:space="preserve">                                             Приложение №4</t>
  </si>
  <si>
    <r>
      <t xml:space="preserve">                                                                                                      к решению от "22" декабря 2021г. № </t>
    </r>
    <r>
      <rPr>
        <u/>
        <sz val="12"/>
        <color rgb="FF000000"/>
        <rFont val="Times New Roman"/>
        <family val="1"/>
        <charset val="204"/>
      </rPr>
      <t>80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 </t>
    </r>
  </si>
  <si>
    <r>
      <t xml:space="preserve">                                                                                                  к решению от "22" декабря 2021г. № </t>
    </r>
    <r>
      <rPr>
        <u/>
        <sz val="12"/>
        <color rgb="FF000000"/>
        <rFont val="Times New Roman"/>
        <family val="1"/>
        <charset val="204"/>
      </rPr>
      <t>80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 </t>
    </r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</si>
</sst>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14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1" fillId="0" borderId="0" xfId="0" applyFont="1" applyFill="1" applyBorder="1"/>
    <xf numFmtId="0" fontId="1" fillId="0" borderId="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4" fillId="0" borderId="0" xfId="0" applyFont="1" applyFill="1" applyBorder="1"/>
    <xf numFmtId="0" fontId="9" fillId="0" borderId="8" xfId="1" applyNumberFormat="1" applyFont="1" applyFill="1" applyBorder="1" applyAlignment="1">
      <alignment horizontal="center" vertical="center" wrapText="1" readingOrder="1"/>
    </xf>
    <xf numFmtId="0" fontId="5" fillId="0" borderId="11" xfId="1" applyNumberFormat="1" applyFont="1" applyFill="1" applyBorder="1" applyAlignment="1">
      <alignment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9" fillId="2" borderId="1" xfId="1" applyNumberFormat="1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right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5" fillId="0" borderId="1" xfId="1" applyNumberFormat="1" applyFont="1" applyFill="1" applyBorder="1" applyAlignment="1">
      <alignment horizontal="left" vertical="top" wrapText="1" readingOrder="1"/>
    </xf>
    <xf numFmtId="0" fontId="9" fillId="0" borderId="1" xfId="1" applyNumberFormat="1" applyFont="1" applyFill="1" applyBorder="1" applyAlignment="1">
      <alignment horizontal="left" vertical="top" wrapText="1" readingOrder="1"/>
    </xf>
    <xf numFmtId="0" fontId="10" fillId="0" borderId="0" xfId="0" applyFont="1" applyFill="1" applyBorder="1"/>
    <xf numFmtId="0" fontId="10" fillId="0" borderId="0" xfId="1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wrapText="1" readingOrder="1"/>
    </xf>
    <xf numFmtId="0" fontId="9" fillId="0" borderId="1" xfId="1" applyNumberFormat="1" applyFont="1" applyFill="1" applyBorder="1" applyAlignment="1">
      <alignment wrapText="1" readingOrder="1"/>
    </xf>
    <xf numFmtId="0" fontId="9" fillId="0" borderId="1" xfId="1" applyNumberFormat="1" applyFont="1" applyFill="1" applyBorder="1" applyAlignment="1">
      <alignment horizontal="center" vertical="top" wrapText="1" readingOrder="1"/>
    </xf>
    <xf numFmtId="0" fontId="11" fillId="0" borderId="11" xfId="1" applyNumberFormat="1" applyFont="1" applyFill="1" applyBorder="1" applyAlignment="1">
      <alignment wrapText="1" readingOrder="1"/>
    </xf>
    <xf numFmtId="0" fontId="5" fillId="0" borderId="9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164" fontId="5" fillId="0" borderId="12" xfId="1" applyNumberFormat="1" applyFont="1" applyFill="1" applyBorder="1" applyAlignment="1">
      <alignment wrapText="1" readingOrder="1"/>
    </xf>
    <xf numFmtId="0" fontId="10" fillId="0" borderId="13" xfId="1" applyNumberFormat="1" applyFont="1" applyFill="1" applyBorder="1" applyAlignment="1">
      <alignment wrapText="1"/>
    </xf>
    <xf numFmtId="0" fontId="9" fillId="0" borderId="15" xfId="1" applyNumberFormat="1" applyFont="1" applyFill="1" applyBorder="1" applyAlignment="1">
      <alignment horizontal="left" vertical="top" wrapText="1" readingOrder="1"/>
    </xf>
    <xf numFmtId="0" fontId="9" fillId="0" borderId="2" xfId="1" applyNumberFormat="1" applyFont="1" applyFill="1" applyBorder="1" applyAlignment="1">
      <alignment horizontal="left" vertical="top" wrapText="1" readingOrder="1"/>
    </xf>
    <xf numFmtId="164" fontId="9" fillId="2" borderId="1" xfId="1" applyNumberFormat="1" applyFont="1" applyFill="1" applyBorder="1" applyAlignment="1">
      <alignment wrapText="1" readingOrder="1"/>
    </xf>
    <xf numFmtId="0" fontId="10" fillId="2" borderId="2" xfId="1" applyNumberFormat="1" applyFont="1" applyFill="1" applyBorder="1" applyAlignment="1">
      <alignment wrapText="1"/>
    </xf>
    <xf numFmtId="0" fontId="5" fillId="0" borderId="15" xfId="1" applyNumberFormat="1" applyFont="1" applyFill="1" applyBorder="1" applyAlignment="1">
      <alignment horizontal="left" vertical="top" wrapText="1" readingOrder="1"/>
    </xf>
    <xf numFmtId="0" fontId="5" fillId="0" borderId="2" xfId="1" applyNumberFormat="1" applyFont="1" applyFill="1" applyBorder="1" applyAlignment="1">
      <alignment horizontal="left" vertical="top" wrapText="1" readingOrder="1"/>
    </xf>
    <xf numFmtId="164" fontId="5" fillId="2" borderId="18" xfId="1" applyNumberFormat="1" applyFont="1" applyFill="1" applyBorder="1" applyAlignment="1">
      <alignment wrapText="1" readingOrder="1"/>
    </xf>
    <xf numFmtId="0" fontId="8" fillId="2" borderId="19" xfId="1" applyNumberFormat="1" applyFont="1" applyFill="1" applyBorder="1" applyAlignment="1">
      <alignment wrapText="1"/>
    </xf>
    <xf numFmtId="0" fontId="5" fillId="0" borderId="14" xfId="1" applyNumberFormat="1" applyFont="1" applyFill="1" applyBorder="1" applyAlignment="1">
      <alignment vertical="top" wrapText="1" readingOrder="1"/>
    </xf>
    <xf numFmtId="0" fontId="5" fillId="0" borderId="13" xfId="1" applyNumberFormat="1" applyFont="1" applyFill="1" applyBorder="1" applyAlignment="1">
      <alignment vertical="top" wrapText="1" readingOrder="1"/>
    </xf>
    <xf numFmtId="0" fontId="9" fillId="0" borderId="9" xfId="1" applyNumberFormat="1" applyFont="1" applyFill="1" applyBorder="1" applyAlignment="1">
      <alignment vertical="top" wrapText="1" readingOrder="1"/>
    </xf>
    <xf numFmtId="0" fontId="10" fillId="0" borderId="10" xfId="1" applyNumberFormat="1" applyFont="1" applyFill="1" applyBorder="1" applyAlignment="1">
      <alignment vertical="top" wrapText="1" readingOrder="1"/>
    </xf>
    <xf numFmtId="0" fontId="5" fillId="2" borderId="9" xfId="1" applyNumberFormat="1" applyFont="1" applyFill="1" applyBorder="1" applyAlignment="1">
      <alignment vertical="top" wrapText="1" readingOrder="1"/>
    </xf>
    <xf numFmtId="0" fontId="8" fillId="2" borderId="10" xfId="1" applyNumberFormat="1" applyFont="1" applyFill="1" applyBorder="1" applyAlignment="1">
      <alignment vertical="top" wrapText="1" readingOrder="1"/>
    </xf>
    <xf numFmtId="164" fontId="5" fillId="2" borderId="9" xfId="1" applyNumberFormat="1" applyFont="1" applyFill="1" applyBorder="1" applyAlignment="1">
      <alignment wrapText="1" readingOrder="1"/>
    </xf>
    <xf numFmtId="0" fontId="8" fillId="2" borderId="10" xfId="1" applyNumberFormat="1" applyFont="1" applyFill="1" applyBorder="1" applyAlignment="1">
      <alignment wrapText="1"/>
    </xf>
    <xf numFmtId="0" fontId="9" fillId="2" borderId="9" xfId="1" applyNumberFormat="1" applyFont="1" applyFill="1" applyBorder="1" applyAlignment="1">
      <alignment vertical="top" wrapText="1" readingOrder="1"/>
    </xf>
    <xf numFmtId="0" fontId="10" fillId="2" borderId="20" xfId="1" applyNumberFormat="1" applyFont="1" applyFill="1" applyBorder="1" applyAlignment="1">
      <alignment vertical="top" wrapText="1" readingOrder="1"/>
    </xf>
    <xf numFmtId="164" fontId="5" fillId="0" borderId="1" xfId="1" applyNumberFormat="1" applyFont="1" applyFill="1" applyBorder="1" applyAlignment="1">
      <alignment wrapText="1" readingOrder="1"/>
    </xf>
    <xf numFmtId="0" fontId="8" fillId="0" borderId="2" xfId="1" applyNumberFormat="1" applyFont="1" applyFill="1" applyBorder="1" applyAlignment="1">
      <alignment wrapText="1"/>
    </xf>
    <xf numFmtId="0" fontId="5" fillId="0" borderId="15" xfId="1" applyNumberFormat="1" applyFont="1" applyFill="1" applyBorder="1" applyAlignment="1">
      <alignment wrapText="1" readingOrder="1"/>
    </xf>
    <xf numFmtId="0" fontId="5" fillId="0" borderId="16" xfId="1" applyNumberFormat="1" applyFont="1" applyFill="1" applyBorder="1" applyAlignment="1">
      <alignment wrapText="1" readingOrder="1"/>
    </xf>
    <xf numFmtId="164" fontId="5" fillId="0" borderId="17" xfId="1" applyNumberFormat="1" applyFont="1" applyFill="1" applyBorder="1" applyAlignment="1">
      <alignment wrapText="1" readingOrder="1"/>
    </xf>
    <xf numFmtId="0" fontId="9" fillId="0" borderId="15" xfId="1" applyNumberFormat="1" applyFont="1" applyFill="1" applyBorder="1" applyAlignment="1">
      <alignment wrapText="1" readingOrder="1"/>
    </xf>
    <xf numFmtId="0" fontId="9" fillId="0" borderId="16" xfId="1" applyNumberFormat="1" applyFont="1" applyFill="1" applyBorder="1" applyAlignment="1">
      <alignment wrapText="1" readingOrder="1"/>
    </xf>
    <xf numFmtId="164" fontId="9" fillId="0" borderId="17" xfId="1" applyNumberFormat="1" applyFont="1" applyFill="1" applyBorder="1" applyAlignment="1">
      <alignment wrapText="1" readingOrder="1"/>
    </xf>
    <xf numFmtId="164" fontId="9" fillId="2" borderId="21" xfId="1" applyNumberFormat="1" applyFont="1" applyFill="1" applyBorder="1" applyAlignment="1">
      <alignment wrapText="1" readingOrder="1"/>
    </xf>
    <xf numFmtId="0" fontId="10" fillId="2" borderId="22" xfId="1" applyNumberFormat="1" applyFont="1" applyFill="1" applyBorder="1" applyAlignment="1">
      <alignment wrapText="1"/>
    </xf>
    <xf numFmtId="0" fontId="9" fillId="2" borderId="15" xfId="1" applyNumberFormat="1" applyFont="1" applyFill="1" applyBorder="1" applyAlignment="1">
      <alignment horizontal="left" vertical="top" wrapText="1" readingOrder="1"/>
    </xf>
    <xf numFmtId="0" fontId="9" fillId="2" borderId="2" xfId="1" applyNumberFormat="1" applyFont="1" applyFill="1" applyBorder="1" applyAlignment="1">
      <alignment horizontal="left" vertical="top" wrapText="1" readingOrder="1"/>
    </xf>
    <xf numFmtId="164" fontId="9" fillId="2" borderId="15" xfId="1" applyNumberFormat="1" applyFont="1" applyFill="1" applyBorder="1" applyAlignment="1">
      <alignment horizontal="right" wrapText="1" readingOrder="1"/>
    </xf>
    <xf numFmtId="164" fontId="9" fillId="2" borderId="2" xfId="1" applyNumberFormat="1" applyFont="1" applyFill="1" applyBorder="1" applyAlignment="1">
      <alignment horizontal="right" wrapText="1" readingOrder="1"/>
    </xf>
    <xf numFmtId="164" fontId="9" fillId="0" borderId="1" xfId="1" applyNumberFormat="1" applyFont="1" applyFill="1" applyBorder="1" applyAlignment="1">
      <alignment wrapText="1" readingOrder="1"/>
    </xf>
    <xf numFmtId="0" fontId="10" fillId="0" borderId="2" xfId="1" applyNumberFormat="1" applyFont="1" applyFill="1" applyBorder="1" applyAlignment="1">
      <alignment wrapText="1"/>
    </xf>
    <xf numFmtId="0" fontId="9" fillId="2" borderId="9" xfId="1" applyNumberFormat="1" applyFont="1" applyFill="1" applyBorder="1" applyAlignment="1">
      <alignment horizontal="left" vertical="top" wrapText="1" readingOrder="1"/>
    </xf>
    <xf numFmtId="0" fontId="10" fillId="2" borderId="10" xfId="1" applyNumberFormat="1" applyFont="1" applyFill="1" applyBorder="1" applyAlignment="1">
      <alignment horizontal="left" vertical="top" wrapText="1" readingOrder="1"/>
    </xf>
    <xf numFmtId="164" fontId="5" fillId="2" borderId="1" xfId="1" applyNumberFormat="1" applyFont="1" applyFill="1" applyBorder="1" applyAlignment="1">
      <alignment wrapText="1" readingOrder="1"/>
    </xf>
    <xf numFmtId="0" fontId="8" fillId="2" borderId="2" xfId="1" applyNumberFormat="1" applyFont="1" applyFill="1" applyBorder="1" applyAlignment="1">
      <alignment wrapText="1"/>
    </xf>
    <xf numFmtId="0" fontId="10" fillId="0" borderId="2" xfId="1" applyNumberFormat="1" applyFont="1" applyFill="1" applyBorder="1" applyAlignment="1">
      <alignment horizontal="left" vertical="top" wrapText="1" readingOrder="1"/>
    </xf>
    <xf numFmtId="0" fontId="9" fillId="0" borderId="15" xfId="1" applyNumberFormat="1" applyFont="1" applyFill="1" applyBorder="1" applyAlignment="1">
      <alignment vertical="top" wrapText="1" readingOrder="1"/>
    </xf>
    <xf numFmtId="0" fontId="10" fillId="0" borderId="2" xfId="1" applyNumberFormat="1" applyFont="1" applyFill="1" applyBorder="1" applyAlignment="1">
      <alignment vertical="top" wrapText="1" readingOrder="1"/>
    </xf>
    <xf numFmtId="164" fontId="5" fillId="2" borderId="15" xfId="1" applyNumberFormat="1" applyFont="1" applyFill="1" applyBorder="1" applyAlignment="1">
      <alignment wrapText="1" readingOrder="1"/>
    </xf>
    <xf numFmtId="164" fontId="5" fillId="2" borderId="2" xfId="1" applyNumberFormat="1" applyFont="1" applyFill="1" applyBorder="1" applyAlignment="1">
      <alignment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9" fillId="0" borderId="6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vertical="top" wrapText="1"/>
    </xf>
    <xf numFmtId="0" fontId="9" fillId="0" borderId="8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vertical="top" wrapText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9" xfId="1" applyNumberFormat="1" applyFont="1" applyFill="1" applyBorder="1" applyAlignment="1">
      <alignment horizontal="left" vertical="top" wrapText="1" readingOrder="1"/>
    </xf>
    <xf numFmtId="0" fontId="10" fillId="0" borderId="10" xfId="1" applyNumberFormat="1" applyFont="1" applyFill="1" applyBorder="1" applyAlignment="1">
      <alignment horizontal="left" vertical="top" wrapText="1" readingOrder="1"/>
    </xf>
    <xf numFmtId="0" fontId="11" fillId="0" borderId="14" xfId="1" applyNumberFormat="1" applyFont="1" applyFill="1" applyBorder="1" applyAlignment="1">
      <alignment wrapText="1" readingOrder="1"/>
    </xf>
    <xf numFmtId="0" fontId="11" fillId="0" borderId="13" xfId="1" applyNumberFormat="1" applyFont="1" applyFill="1" applyBorder="1" applyAlignment="1">
      <alignment wrapText="1" readingOrder="1"/>
    </xf>
    <xf numFmtId="164" fontId="11" fillId="0" borderId="12" xfId="1" applyNumberFormat="1" applyFont="1" applyFill="1" applyBorder="1" applyAlignment="1">
      <alignment wrapText="1" readingOrder="1"/>
    </xf>
    <xf numFmtId="0" fontId="12" fillId="0" borderId="13" xfId="1" applyNumberFormat="1" applyFont="1" applyFill="1" applyBorder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showGridLines="0" tabSelected="1" topLeftCell="C1" zoomScale="90" zoomScaleNormal="90" workbookViewId="0">
      <pane ySplit="1" topLeftCell="A2" activePane="bottomLeft" state="frozen"/>
      <selection pane="bottomLeft" activeCell="N15" sqref="N15"/>
    </sheetView>
  </sheetViews>
  <sheetFormatPr defaultRowHeight="15"/>
  <cols>
    <col min="1" max="2" width="9.140625" style="3" hidden="1" customWidth="1"/>
    <col min="3" max="3" width="6" style="5" customWidth="1"/>
    <col min="4" max="4" width="25.7109375" customWidth="1"/>
    <col min="5" max="5" width="28.140625" customWidth="1"/>
    <col min="6" max="6" width="34.5703125" customWidth="1"/>
    <col min="7" max="7" width="2" customWidth="1"/>
    <col min="8" max="8" width="14.42578125" customWidth="1"/>
    <col min="9" max="9" width="3.42578125" customWidth="1"/>
    <col min="10" max="10" width="0" hidden="1" customWidth="1"/>
  </cols>
  <sheetData>
    <row r="1" spans="3:10" ht="3.2" customHeight="1"/>
    <row r="2" spans="3:10" ht="0.75" customHeight="1"/>
    <row r="3" spans="3:10" ht="16.350000000000001" customHeight="1">
      <c r="C3" s="6"/>
      <c r="D3" s="72" t="s">
        <v>84</v>
      </c>
      <c r="E3" s="72"/>
      <c r="F3" s="72"/>
      <c r="G3" s="72"/>
      <c r="H3" s="72"/>
      <c r="I3" s="1"/>
    </row>
    <row r="4" spans="3:10" ht="14.25" customHeight="1">
      <c r="C4" s="6"/>
      <c r="D4" s="82" t="s">
        <v>87</v>
      </c>
      <c r="E4" s="82"/>
      <c r="F4" s="82"/>
      <c r="G4" s="82"/>
      <c r="H4" s="82"/>
      <c r="I4" s="82"/>
      <c r="J4" s="82"/>
    </row>
    <row r="5" spans="3:10" s="5" customFormat="1" ht="14.25" customHeight="1">
      <c r="C5" s="6"/>
      <c r="D5" s="80" t="s">
        <v>52</v>
      </c>
      <c r="E5" s="80"/>
      <c r="F5" s="80"/>
      <c r="G5" s="80"/>
      <c r="H5" s="80"/>
      <c r="I5" s="1"/>
    </row>
    <row r="6" spans="3:10" s="5" customFormat="1" ht="14.25" customHeight="1">
      <c r="C6" s="6"/>
      <c r="D6" s="80" t="s">
        <v>53</v>
      </c>
      <c r="E6" s="80"/>
      <c r="F6" s="80"/>
      <c r="G6" s="80"/>
      <c r="H6" s="80"/>
      <c r="I6" s="1"/>
    </row>
    <row r="7" spans="3:10" s="5" customFormat="1" ht="14.25" customHeight="1">
      <c r="C7" s="6"/>
      <c r="D7" s="80" t="s">
        <v>55</v>
      </c>
      <c r="E7" s="80"/>
      <c r="F7" s="80"/>
      <c r="G7" s="80"/>
      <c r="H7" s="80"/>
      <c r="I7" s="1"/>
    </row>
    <row r="8" spans="3:10" s="5" customFormat="1" ht="14.25" customHeight="1">
      <c r="C8" s="6"/>
      <c r="D8" s="80" t="s">
        <v>56</v>
      </c>
      <c r="E8" s="80"/>
      <c r="F8" s="80"/>
      <c r="G8" s="80"/>
      <c r="H8" s="80"/>
      <c r="I8" s="1"/>
    </row>
    <row r="9" spans="3:10" s="5" customFormat="1" ht="14.25" customHeight="1">
      <c r="C9" s="6"/>
      <c r="D9" s="82" t="s">
        <v>82</v>
      </c>
      <c r="E9" s="82"/>
      <c r="F9" s="82"/>
      <c r="G9" s="82"/>
      <c r="H9" s="82"/>
      <c r="I9" s="82"/>
      <c r="J9" s="82"/>
    </row>
    <row r="10" spans="3:10" s="5" customFormat="1" ht="16.350000000000001" customHeight="1">
      <c r="D10" s="81"/>
      <c r="E10" s="81"/>
      <c r="F10" s="81"/>
      <c r="G10" s="81"/>
      <c r="H10" s="81"/>
      <c r="I10" s="1"/>
    </row>
    <row r="11" spans="3:10" ht="44.1" customHeight="1">
      <c r="D11" s="79" t="s">
        <v>79</v>
      </c>
      <c r="E11" s="79"/>
      <c r="F11" s="79"/>
      <c r="G11" s="79"/>
      <c r="H11" s="79"/>
      <c r="I11" s="1"/>
    </row>
    <row r="12" spans="3:10" ht="2.85" customHeight="1" thickBot="1"/>
    <row r="13" spans="3:10" ht="47.85" customHeight="1" thickTop="1" thickBot="1">
      <c r="D13" s="9" t="s">
        <v>23</v>
      </c>
      <c r="E13" s="76" t="s">
        <v>24</v>
      </c>
      <c r="F13" s="77"/>
      <c r="G13" s="78" t="s">
        <v>76</v>
      </c>
      <c r="H13" s="77"/>
    </row>
    <row r="14" spans="3:10" ht="16.7" customHeight="1" thickTop="1" thickBot="1">
      <c r="D14" s="7">
        <v>1</v>
      </c>
      <c r="E14" s="73">
        <v>2</v>
      </c>
      <c r="F14" s="74"/>
      <c r="G14" s="75">
        <v>3</v>
      </c>
      <c r="H14" s="74"/>
    </row>
    <row r="15" spans="3:10" ht="19.7" customHeight="1" thickTop="1">
      <c r="D15" s="10" t="s">
        <v>25</v>
      </c>
      <c r="E15" s="25" t="s">
        <v>66</v>
      </c>
      <c r="F15" s="26"/>
      <c r="G15" s="47">
        <f>G16+G21+G29</f>
        <v>4064776</v>
      </c>
      <c r="H15" s="48"/>
    </row>
    <row r="16" spans="3:10" ht="17.649999999999999" customHeight="1">
      <c r="D16" s="10" t="s">
        <v>26</v>
      </c>
      <c r="E16" s="25" t="s">
        <v>1</v>
      </c>
      <c r="F16" s="26"/>
      <c r="G16" s="47">
        <f>G17</f>
        <v>151566</v>
      </c>
      <c r="H16" s="48"/>
    </row>
    <row r="17" spans="4:8" ht="17.649999999999999" customHeight="1">
      <c r="D17" s="10" t="s">
        <v>27</v>
      </c>
      <c r="E17" s="25" t="s">
        <v>2</v>
      </c>
      <c r="F17" s="26"/>
      <c r="G17" s="47">
        <f>G18+G20+G19</f>
        <v>151566</v>
      </c>
      <c r="H17" s="48"/>
    </row>
    <row r="18" spans="4:8" ht="78.75" customHeight="1">
      <c r="D18" s="11" t="s">
        <v>28</v>
      </c>
      <c r="E18" s="39" t="s">
        <v>3</v>
      </c>
      <c r="F18" s="40"/>
      <c r="G18" s="61">
        <v>150077</v>
      </c>
      <c r="H18" s="62"/>
    </row>
    <row r="19" spans="4:8" s="5" customFormat="1" ht="110.25" customHeight="1">
      <c r="D19" s="23" t="s">
        <v>67</v>
      </c>
      <c r="E19" s="29" t="s">
        <v>68</v>
      </c>
      <c r="F19" s="30"/>
      <c r="G19" s="31">
        <v>1091</v>
      </c>
      <c r="H19" s="32"/>
    </row>
    <row r="20" spans="4:8" ht="44.85" customHeight="1">
      <c r="D20" s="11" t="s">
        <v>29</v>
      </c>
      <c r="E20" s="39" t="s">
        <v>4</v>
      </c>
      <c r="F20" s="40"/>
      <c r="G20" s="31">
        <v>398</v>
      </c>
      <c r="H20" s="32"/>
    </row>
    <row r="21" spans="4:8" ht="19.149999999999999" customHeight="1">
      <c r="D21" s="10" t="s">
        <v>30</v>
      </c>
      <c r="E21" s="25" t="s">
        <v>5</v>
      </c>
      <c r="F21" s="26"/>
      <c r="G21" s="65">
        <f>G22+G24</f>
        <v>3585254</v>
      </c>
      <c r="H21" s="66"/>
    </row>
    <row r="22" spans="4:8" ht="19.7" customHeight="1">
      <c r="D22" s="10" t="s">
        <v>31</v>
      </c>
      <c r="E22" s="25" t="s">
        <v>6</v>
      </c>
      <c r="F22" s="26"/>
      <c r="G22" s="65">
        <f>G23</f>
        <v>225706</v>
      </c>
      <c r="H22" s="66"/>
    </row>
    <row r="23" spans="4:8" ht="48.2" customHeight="1">
      <c r="D23" s="11" t="s">
        <v>33</v>
      </c>
      <c r="E23" s="39" t="s">
        <v>7</v>
      </c>
      <c r="F23" s="40"/>
      <c r="G23" s="31">
        <v>225706</v>
      </c>
      <c r="H23" s="32"/>
    </row>
    <row r="24" spans="4:8" ht="16.350000000000001" customHeight="1">
      <c r="D24" s="10" t="s">
        <v>34</v>
      </c>
      <c r="E24" s="25" t="s">
        <v>8</v>
      </c>
      <c r="F24" s="26"/>
      <c r="G24" s="70">
        <f>G25+G27</f>
        <v>3359548</v>
      </c>
      <c r="H24" s="71"/>
    </row>
    <row r="25" spans="4:8" ht="16.350000000000001" customHeight="1">
      <c r="D25" s="10" t="s">
        <v>35</v>
      </c>
      <c r="E25" s="25" t="s">
        <v>9</v>
      </c>
      <c r="F25" s="26"/>
      <c r="G25" s="65">
        <f>G26</f>
        <v>1377530</v>
      </c>
      <c r="H25" s="66"/>
    </row>
    <row r="26" spans="4:8" ht="32.25" customHeight="1">
      <c r="D26" s="11" t="s">
        <v>36</v>
      </c>
      <c r="E26" s="39" t="s">
        <v>58</v>
      </c>
      <c r="F26" s="40"/>
      <c r="G26" s="31">
        <v>1377530</v>
      </c>
      <c r="H26" s="32"/>
    </row>
    <row r="27" spans="4:8" ht="19.149999999999999" customHeight="1">
      <c r="D27" s="10" t="s">
        <v>37</v>
      </c>
      <c r="E27" s="25" t="s">
        <v>11</v>
      </c>
      <c r="F27" s="26"/>
      <c r="G27" s="65">
        <f>G28</f>
        <v>1982018</v>
      </c>
      <c r="H27" s="66"/>
    </row>
    <row r="28" spans="4:8" ht="31.5" customHeight="1">
      <c r="D28" s="11" t="s">
        <v>38</v>
      </c>
      <c r="E28" s="68" t="s">
        <v>12</v>
      </c>
      <c r="F28" s="69"/>
      <c r="G28" s="31">
        <v>1982018</v>
      </c>
      <c r="H28" s="32"/>
    </row>
    <row r="29" spans="4:8" ht="47.25" customHeight="1">
      <c r="D29" s="10" t="s">
        <v>39</v>
      </c>
      <c r="E29" s="25" t="s">
        <v>13</v>
      </c>
      <c r="F29" s="26"/>
      <c r="G29" s="47">
        <f>G30</f>
        <v>327956</v>
      </c>
      <c r="H29" s="48"/>
    </row>
    <row r="30" spans="4:8" ht="95.25" customHeight="1">
      <c r="D30" s="11" t="s">
        <v>40</v>
      </c>
      <c r="E30" s="29" t="s">
        <v>14</v>
      </c>
      <c r="F30" s="67"/>
      <c r="G30" s="61">
        <f>G31+G33</f>
        <v>327956</v>
      </c>
      <c r="H30" s="62"/>
    </row>
    <row r="31" spans="4:8" ht="80.45" customHeight="1">
      <c r="D31" s="11" t="s">
        <v>41</v>
      </c>
      <c r="E31" s="39" t="s">
        <v>15</v>
      </c>
      <c r="F31" s="40"/>
      <c r="G31" s="61">
        <f>G32</f>
        <v>279932</v>
      </c>
      <c r="H31" s="62"/>
    </row>
    <row r="32" spans="4:8" ht="79.5" customHeight="1">
      <c r="D32" s="12" t="s">
        <v>42</v>
      </c>
      <c r="E32" s="63" t="s">
        <v>16</v>
      </c>
      <c r="F32" s="64"/>
      <c r="G32" s="31">
        <v>279932</v>
      </c>
      <c r="H32" s="32"/>
    </row>
    <row r="33" spans="1:8" s="4" customFormat="1" ht="78.75" customHeight="1">
      <c r="C33" s="5"/>
      <c r="D33" s="12" t="s">
        <v>49</v>
      </c>
      <c r="E33" s="57" t="s">
        <v>48</v>
      </c>
      <c r="F33" s="58"/>
      <c r="G33" s="59">
        <f>G34</f>
        <v>48024</v>
      </c>
      <c r="H33" s="60"/>
    </row>
    <row r="34" spans="1:8" s="4" customFormat="1" ht="64.5" customHeight="1">
      <c r="C34" s="5"/>
      <c r="D34" s="12" t="s">
        <v>57</v>
      </c>
      <c r="E34" s="57" t="s">
        <v>50</v>
      </c>
      <c r="F34" s="58"/>
      <c r="G34" s="59">
        <v>48024</v>
      </c>
      <c r="H34" s="60"/>
    </row>
    <row r="35" spans="1:8" ht="17.100000000000001" customHeight="1">
      <c r="D35" s="13" t="s">
        <v>43</v>
      </c>
      <c r="E35" s="41" t="s">
        <v>17</v>
      </c>
      <c r="F35" s="42"/>
      <c r="G35" s="47">
        <f>G36</f>
        <v>1968337</v>
      </c>
      <c r="H35" s="48"/>
    </row>
    <row r="36" spans="1:8" ht="47.25" customHeight="1">
      <c r="D36" s="13" t="s">
        <v>44</v>
      </c>
      <c r="E36" s="41" t="s">
        <v>18</v>
      </c>
      <c r="F36" s="42"/>
      <c r="G36" s="47">
        <f>G37+G42+G45</f>
        <v>1968337</v>
      </c>
      <c r="H36" s="48"/>
    </row>
    <row r="37" spans="1:8" ht="30.75" customHeight="1">
      <c r="D37" s="13" t="s">
        <v>59</v>
      </c>
      <c r="E37" s="41" t="s">
        <v>19</v>
      </c>
      <c r="F37" s="42"/>
      <c r="G37" s="47">
        <f>G38+G40</f>
        <v>1182142</v>
      </c>
      <c r="H37" s="48"/>
    </row>
    <row r="38" spans="1:8" s="5" customFormat="1" ht="30.75" customHeight="1">
      <c r="D38" s="21" t="s">
        <v>69</v>
      </c>
      <c r="E38" s="49" t="s">
        <v>70</v>
      </c>
      <c r="F38" s="50"/>
      <c r="G38" s="51">
        <f>G39</f>
        <v>0</v>
      </c>
      <c r="H38" s="51"/>
    </row>
    <row r="39" spans="1:8" s="5" customFormat="1" ht="30.75" customHeight="1">
      <c r="D39" s="22" t="s">
        <v>71</v>
      </c>
      <c r="E39" s="52" t="s">
        <v>72</v>
      </c>
      <c r="F39" s="53"/>
      <c r="G39" s="54">
        <v>0</v>
      </c>
      <c r="H39" s="54"/>
    </row>
    <row r="40" spans="1:8" ht="46.5" customHeight="1">
      <c r="D40" s="13" t="s">
        <v>75</v>
      </c>
      <c r="E40" s="41" t="s">
        <v>73</v>
      </c>
      <c r="F40" s="42"/>
      <c r="G40" s="43">
        <f>G41</f>
        <v>1182142</v>
      </c>
      <c r="H40" s="44"/>
    </row>
    <row r="41" spans="1:8" ht="42" customHeight="1">
      <c r="D41" s="12" t="s">
        <v>74</v>
      </c>
      <c r="E41" s="45" t="s">
        <v>78</v>
      </c>
      <c r="F41" s="46"/>
      <c r="G41" s="55">
        <v>1182142</v>
      </c>
      <c r="H41" s="56"/>
    </row>
    <row r="42" spans="1:8" s="2" customFormat="1" ht="30.6" customHeight="1">
      <c r="A42" s="3"/>
      <c r="B42" s="3"/>
      <c r="C42" s="5"/>
      <c r="D42" s="10" t="s">
        <v>63</v>
      </c>
      <c r="E42" s="33" t="s">
        <v>45</v>
      </c>
      <c r="F42" s="34"/>
      <c r="G42" s="35">
        <f>G43</f>
        <v>693725</v>
      </c>
      <c r="H42" s="36"/>
    </row>
    <row r="43" spans="1:8" s="2" customFormat="1" ht="16.350000000000001" customHeight="1">
      <c r="A43" s="3"/>
      <c r="B43" s="3"/>
      <c r="C43" s="5"/>
      <c r="D43" s="11" t="s">
        <v>64</v>
      </c>
      <c r="E43" s="29" t="s">
        <v>46</v>
      </c>
      <c r="F43" s="30"/>
      <c r="G43" s="31">
        <f>G44</f>
        <v>693725</v>
      </c>
      <c r="H43" s="32"/>
    </row>
    <row r="44" spans="1:8" s="2" customFormat="1" ht="15" customHeight="1" thickBot="1">
      <c r="A44" s="3"/>
      <c r="B44" s="3"/>
      <c r="C44" s="5"/>
      <c r="D44" s="11" t="s">
        <v>65</v>
      </c>
      <c r="E44" s="29" t="s">
        <v>47</v>
      </c>
      <c r="F44" s="30"/>
      <c r="G44" s="31">
        <v>693725</v>
      </c>
      <c r="H44" s="32"/>
    </row>
    <row r="45" spans="1:8" ht="28.5" customHeight="1" thickBot="1">
      <c r="D45" s="10" t="s">
        <v>60</v>
      </c>
      <c r="E45" s="25" t="s">
        <v>20</v>
      </c>
      <c r="F45" s="26"/>
      <c r="G45" s="27">
        <f>G46</f>
        <v>92470</v>
      </c>
      <c r="H45" s="28"/>
    </row>
    <row r="46" spans="1:8" ht="32.25" customHeight="1">
      <c r="D46" s="11" t="s">
        <v>61</v>
      </c>
      <c r="E46" s="39" t="s">
        <v>21</v>
      </c>
      <c r="F46" s="40"/>
      <c r="G46" s="31">
        <f>G47</f>
        <v>92470</v>
      </c>
      <c r="H46" s="32"/>
    </row>
    <row r="47" spans="1:8" ht="45.75" customHeight="1" thickBot="1">
      <c r="D47" s="11" t="s">
        <v>62</v>
      </c>
      <c r="E47" s="39" t="s">
        <v>22</v>
      </c>
      <c r="F47" s="40"/>
      <c r="G47" s="31">
        <v>92470</v>
      </c>
      <c r="H47" s="32"/>
    </row>
    <row r="48" spans="1:8" ht="16.5" thickBot="1">
      <c r="D48" s="8"/>
      <c r="E48" s="37" t="s">
        <v>32</v>
      </c>
      <c r="F48" s="38"/>
      <c r="G48" s="27">
        <f>G15+G35</f>
        <v>6033113</v>
      </c>
      <c r="H48" s="28"/>
    </row>
  </sheetData>
  <mergeCells count="81">
    <mergeCell ref="G16:H16"/>
    <mergeCell ref="E16:F16"/>
    <mergeCell ref="G19:H19"/>
    <mergeCell ref="E19:F19"/>
    <mergeCell ref="E18:F18"/>
    <mergeCell ref="G18:H18"/>
    <mergeCell ref="E17:F17"/>
    <mergeCell ref="G17:H17"/>
    <mergeCell ref="D3:H3"/>
    <mergeCell ref="G15:H15"/>
    <mergeCell ref="E14:F14"/>
    <mergeCell ref="G14:H14"/>
    <mergeCell ref="E13:F13"/>
    <mergeCell ref="G13:H13"/>
    <mergeCell ref="D11:H11"/>
    <mergeCell ref="E15:F15"/>
    <mergeCell ref="D5:H5"/>
    <mergeCell ref="D6:H6"/>
    <mergeCell ref="D10:H10"/>
    <mergeCell ref="D7:H7"/>
    <mergeCell ref="D8:H8"/>
    <mergeCell ref="D9:J9"/>
    <mergeCell ref="D4:J4"/>
    <mergeCell ref="E26:F26"/>
    <mergeCell ref="G26:H26"/>
    <mergeCell ref="E24:F24"/>
    <mergeCell ref="G24:H24"/>
    <mergeCell ref="E23:F23"/>
    <mergeCell ref="G23:H23"/>
    <mergeCell ref="E27:F27"/>
    <mergeCell ref="G27:H27"/>
    <mergeCell ref="E30:F30"/>
    <mergeCell ref="G30:H30"/>
    <mergeCell ref="E29:F29"/>
    <mergeCell ref="G29:H29"/>
    <mergeCell ref="E28:F28"/>
    <mergeCell ref="G28:H28"/>
    <mergeCell ref="E20:F20"/>
    <mergeCell ref="G20:H20"/>
    <mergeCell ref="E25:F25"/>
    <mergeCell ref="G25:H25"/>
    <mergeCell ref="E22:F22"/>
    <mergeCell ref="G22:H22"/>
    <mergeCell ref="E21:F21"/>
    <mergeCell ref="G21:H21"/>
    <mergeCell ref="E31:F31"/>
    <mergeCell ref="G31:H31"/>
    <mergeCell ref="E32:F32"/>
    <mergeCell ref="G32:H32"/>
    <mergeCell ref="E33:F33"/>
    <mergeCell ref="E34:F34"/>
    <mergeCell ref="G33:H33"/>
    <mergeCell ref="G34:H34"/>
    <mergeCell ref="E35:F35"/>
    <mergeCell ref="G35:H35"/>
    <mergeCell ref="E37:F37"/>
    <mergeCell ref="E40:F40"/>
    <mergeCell ref="G40:H40"/>
    <mergeCell ref="E41:F41"/>
    <mergeCell ref="E36:F36"/>
    <mergeCell ref="G36:H36"/>
    <mergeCell ref="G37:H37"/>
    <mergeCell ref="E38:F38"/>
    <mergeCell ref="G38:H38"/>
    <mergeCell ref="E39:F39"/>
    <mergeCell ref="G39:H39"/>
    <mergeCell ref="G41:H41"/>
    <mergeCell ref="E48:F48"/>
    <mergeCell ref="G48:H48"/>
    <mergeCell ref="E47:F47"/>
    <mergeCell ref="G47:H47"/>
    <mergeCell ref="E46:F46"/>
    <mergeCell ref="G46:H46"/>
    <mergeCell ref="E45:F45"/>
    <mergeCell ref="G45:H45"/>
    <mergeCell ref="E44:F44"/>
    <mergeCell ref="G44:H44"/>
    <mergeCell ref="E42:F42"/>
    <mergeCell ref="E43:F43"/>
    <mergeCell ref="G43:H43"/>
    <mergeCell ref="G42:H42"/>
  </mergeCells>
  <pageMargins left="0.19685039370078741" right="0" top="0.39370078740157483" bottom="0.39370078740157483" header="0" footer="0.19685039370078741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3"/>
  <sheetViews>
    <sheetView showGridLines="0" zoomScale="80" zoomScaleNormal="80" workbookViewId="0">
      <pane ySplit="1" topLeftCell="A2" activePane="bottomLeft" state="frozen"/>
      <selection pane="bottomLeft" activeCell="G4" sqref="G4:M4"/>
    </sheetView>
  </sheetViews>
  <sheetFormatPr defaultColWidth="9.140625" defaultRowHeight="15"/>
  <cols>
    <col min="1" max="1" width="1.140625" style="5" customWidth="1"/>
    <col min="2" max="4" width="9.140625" style="5" hidden="1" customWidth="1"/>
    <col min="5" max="6" width="0.85546875" style="5" customWidth="1"/>
    <col min="7" max="7" width="25.7109375" style="5" customWidth="1"/>
    <col min="8" max="8" width="28.140625" style="5" customWidth="1"/>
    <col min="9" max="9" width="25.7109375" style="5" customWidth="1"/>
    <col min="10" max="10" width="2.28515625" style="5" customWidth="1"/>
    <col min="11" max="11" width="13.42578125" style="5" customWidth="1"/>
    <col min="12" max="12" width="3.28515625" style="5" customWidth="1"/>
    <col min="13" max="13" width="13.140625" style="5" customWidth="1"/>
    <col min="14" max="16384" width="9.140625" style="5"/>
  </cols>
  <sheetData>
    <row r="1" spans="1:13" ht="3.2" customHeight="1"/>
    <row r="2" spans="1:13" ht="0.75" customHeight="1"/>
    <row r="3" spans="1:13" ht="16.350000000000001" customHeight="1">
      <c r="A3" s="18"/>
      <c r="B3" s="18"/>
      <c r="C3" s="18"/>
      <c r="D3" s="18"/>
      <c r="E3" s="18"/>
      <c r="F3" s="18"/>
      <c r="G3" s="72" t="s">
        <v>85</v>
      </c>
      <c r="H3" s="72"/>
      <c r="I3" s="72"/>
      <c r="J3" s="72"/>
      <c r="K3" s="72"/>
      <c r="L3" s="72"/>
      <c r="M3" s="72"/>
    </row>
    <row r="4" spans="1:13" ht="18.399999999999999" customHeight="1">
      <c r="A4" s="18"/>
      <c r="B4" s="18"/>
      <c r="C4" s="18"/>
      <c r="D4" s="18"/>
      <c r="E4" s="18"/>
      <c r="F4" s="18"/>
      <c r="G4" s="83" t="s">
        <v>86</v>
      </c>
      <c r="H4" s="83"/>
      <c r="I4" s="83"/>
      <c r="J4" s="83"/>
      <c r="K4" s="83"/>
      <c r="L4" s="83"/>
      <c r="M4" s="83"/>
    </row>
    <row r="5" spans="1:13" ht="15.6" customHeight="1">
      <c r="A5" s="83" t="s">
        <v>52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ht="15.6" customHeight="1">
      <c r="A6" s="14"/>
      <c r="B6" s="14"/>
      <c r="C6" s="14"/>
      <c r="D6" s="14"/>
      <c r="E6" s="83" t="s">
        <v>53</v>
      </c>
      <c r="F6" s="83"/>
      <c r="G6" s="83"/>
      <c r="H6" s="83"/>
      <c r="I6" s="83"/>
      <c r="J6" s="83"/>
      <c r="K6" s="83"/>
      <c r="L6" s="83"/>
      <c r="M6" s="83"/>
    </row>
    <row r="7" spans="1:13" ht="15.6" customHeight="1">
      <c r="A7" s="14"/>
      <c r="B7" s="14"/>
      <c r="C7" s="14"/>
      <c r="D7" s="14"/>
      <c r="E7" s="15"/>
      <c r="F7" s="15"/>
      <c r="G7" s="83" t="s">
        <v>55</v>
      </c>
      <c r="H7" s="83"/>
      <c r="I7" s="83"/>
      <c r="J7" s="83"/>
      <c r="K7" s="83"/>
      <c r="L7" s="83"/>
      <c r="M7" s="83"/>
    </row>
    <row r="8" spans="1:13" ht="15.6" customHeight="1">
      <c r="A8" s="14"/>
      <c r="B8" s="14"/>
      <c r="C8" s="14"/>
      <c r="D8" s="14"/>
      <c r="E8" s="15"/>
      <c r="F8" s="83" t="s">
        <v>54</v>
      </c>
      <c r="G8" s="83"/>
      <c r="H8" s="83"/>
      <c r="I8" s="83"/>
      <c r="J8" s="83"/>
      <c r="K8" s="83"/>
      <c r="L8" s="83"/>
      <c r="M8" s="83"/>
    </row>
    <row r="9" spans="1:13" ht="15.6" customHeight="1">
      <c r="A9" s="14"/>
      <c r="B9" s="14"/>
      <c r="C9" s="14"/>
      <c r="D9" s="14"/>
      <c r="E9" s="14"/>
      <c r="F9" s="14"/>
      <c r="G9" s="83" t="s">
        <v>81</v>
      </c>
      <c r="H9" s="83"/>
      <c r="I9" s="83"/>
      <c r="J9" s="83"/>
      <c r="K9" s="83"/>
      <c r="L9" s="83"/>
      <c r="M9" s="83"/>
    </row>
    <row r="10" spans="1:13" ht="15.6" customHeight="1">
      <c r="A10" s="14"/>
      <c r="B10" s="14"/>
      <c r="C10" s="14"/>
      <c r="D10" s="14"/>
      <c r="E10" s="14"/>
      <c r="F10" s="14"/>
      <c r="G10" s="15"/>
      <c r="H10" s="15"/>
      <c r="I10" s="15"/>
      <c r="J10" s="15"/>
      <c r="K10" s="15"/>
      <c r="L10" s="15"/>
      <c r="M10" s="15"/>
    </row>
    <row r="11" spans="1:13" ht="44.1" customHeight="1">
      <c r="A11" s="18"/>
      <c r="B11" s="18"/>
      <c r="C11" s="18"/>
      <c r="D11" s="18"/>
      <c r="E11" s="18"/>
      <c r="F11" s="18"/>
      <c r="G11" s="79" t="s">
        <v>80</v>
      </c>
      <c r="H11" s="79"/>
      <c r="I11" s="79"/>
      <c r="J11" s="79"/>
      <c r="K11" s="79"/>
      <c r="L11" s="19"/>
      <c r="M11" s="18"/>
    </row>
    <row r="12" spans="1:13" ht="2.85" customHeight="1" thickBo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spans="1:13" ht="60.4" customHeight="1" thickTop="1" thickBot="1">
      <c r="A13" s="18"/>
      <c r="B13" s="18"/>
      <c r="C13" s="18"/>
      <c r="D13" s="18"/>
      <c r="E13" s="18"/>
      <c r="F13" s="18"/>
      <c r="G13" s="9" t="s">
        <v>23</v>
      </c>
      <c r="H13" s="76" t="s">
        <v>24</v>
      </c>
      <c r="I13" s="77"/>
      <c r="J13" s="78" t="s">
        <v>77</v>
      </c>
      <c r="K13" s="77"/>
      <c r="L13" s="78" t="s">
        <v>83</v>
      </c>
      <c r="M13" s="77"/>
    </row>
    <row r="14" spans="1:13" ht="16.7" customHeight="1" thickTop="1" thickBot="1">
      <c r="A14" s="18"/>
      <c r="B14" s="18"/>
      <c r="C14" s="18"/>
      <c r="D14" s="18"/>
      <c r="E14" s="18"/>
      <c r="F14" s="18"/>
      <c r="G14" s="7">
        <v>1</v>
      </c>
      <c r="H14" s="73">
        <v>2</v>
      </c>
      <c r="I14" s="74"/>
      <c r="J14" s="75">
        <v>3</v>
      </c>
      <c r="K14" s="74"/>
      <c r="L14" s="75">
        <v>3</v>
      </c>
      <c r="M14" s="74"/>
    </row>
    <row r="15" spans="1:13" ht="21.75" customHeight="1" thickTop="1">
      <c r="A15" s="18"/>
      <c r="B15" s="18"/>
      <c r="C15" s="18"/>
      <c r="D15" s="18"/>
      <c r="E15" s="18"/>
      <c r="F15" s="18"/>
      <c r="G15" s="16" t="s">
        <v>25</v>
      </c>
      <c r="H15" s="25" t="s">
        <v>0</v>
      </c>
      <c r="I15" s="26"/>
      <c r="J15" s="47">
        <f>J16+J21+J29</f>
        <v>4073058</v>
      </c>
      <c r="K15" s="48"/>
      <c r="L15" s="47">
        <f>L16+L21+L29</f>
        <v>4078515</v>
      </c>
      <c r="M15" s="48"/>
    </row>
    <row r="16" spans="1:13" ht="23.1" customHeight="1">
      <c r="A16" s="18"/>
      <c r="B16" s="18"/>
      <c r="C16" s="18"/>
      <c r="D16" s="18"/>
      <c r="E16" s="18"/>
      <c r="F16" s="18"/>
      <c r="G16" s="16" t="s">
        <v>26</v>
      </c>
      <c r="H16" s="25" t="s">
        <v>1</v>
      </c>
      <c r="I16" s="26"/>
      <c r="J16" s="47">
        <f>J17</f>
        <v>159848</v>
      </c>
      <c r="K16" s="48"/>
      <c r="L16" s="47">
        <f>L17</f>
        <v>165305</v>
      </c>
      <c r="M16" s="48"/>
    </row>
    <row r="17" spans="1:13" ht="17.649999999999999" customHeight="1">
      <c r="A17" s="18"/>
      <c r="B17" s="18"/>
      <c r="C17" s="18"/>
      <c r="D17" s="18"/>
      <c r="E17" s="18"/>
      <c r="F17" s="18"/>
      <c r="G17" s="16" t="s">
        <v>27</v>
      </c>
      <c r="H17" s="25" t="s">
        <v>2</v>
      </c>
      <c r="I17" s="26"/>
      <c r="J17" s="47">
        <f>J18+J20+J19</f>
        <v>159848</v>
      </c>
      <c r="K17" s="48"/>
      <c r="L17" s="47">
        <f>L18+L20+L19</f>
        <v>165305</v>
      </c>
      <c r="M17" s="48"/>
    </row>
    <row r="18" spans="1:13" ht="94.7" customHeight="1">
      <c r="A18" s="18"/>
      <c r="B18" s="18"/>
      <c r="C18" s="18"/>
      <c r="D18" s="18"/>
      <c r="E18" s="18"/>
      <c r="F18" s="18"/>
      <c r="G18" s="17" t="s">
        <v>28</v>
      </c>
      <c r="H18" s="39" t="s">
        <v>3</v>
      </c>
      <c r="I18" s="40"/>
      <c r="J18" s="61">
        <v>158299</v>
      </c>
      <c r="K18" s="62"/>
      <c r="L18" s="61">
        <v>163717</v>
      </c>
      <c r="M18" s="62"/>
    </row>
    <row r="19" spans="1:13" ht="142.5" customHeight="1">
      <c r="A19" s="18"/>
      <c r="B19" s="18"/>
      <c r="C19" s="18"/>
      <c r="D19" s="18"/>
      <c r="E19" s="18"/>
      <c r="F19" s="18"/>
      <c r="G19" s="20" t="s">
        <v>67</v>
      </c>
      <c r="H19" s="29" t="s">
        <v>68</v>
      </c>
      <c r="I19" s="30"/>
      <c r="J19" s="31">
        <v>1151</v>
      </c>
      <c r="K19" s="32"/>
      <c r="L19" s="31">
        <v>1190</v>
      </c>
      <c r="M19" s="32"/>
    </row>
    <row r="20" spans="1:13" ht="63" customHeight="1">
      <c r="A20" s="18"/>
      <c r="B20" s="18"/>
      <c r="C20" s="18"/>
      <c r="D20" s="18"/>
      <c r="E20" s="18"/>
      <c r="F20" s="18"/>
      <c r="G20" s="17" t="s">
        <v>29</v>
      </c>
      <c r="H20" s="39" t="s">
        <v>4</v>
      </c>
      <c r="I20" s="40"/>
      <c r="J20" s="31">
        <v>398</v>
      </c>
      <c r="K20" s="32"/>
      <c r="L20" s="31">
        <v>398</v>
      </c>
      <c r="M20" s="32"/>
    </row>
    <row r="21" spans="1:13" ht="22.7" customHeight="1">
      <c r="A21" s="18"/>
      <c r="B21" s="18"/>
      <c r="C21" s="18"/>
      <c r="D21" s="18"/>
      <c r="E21" s="18"/>
      <c r="F21" s="18"/>
      <c r="G21" s="16" t="s">
        <v>30</v>
      </c>
      <c r="H21" s="25" t="s">
        <v>5</v>
      </c>
      <c r="I21" s="26"/>
      <c r="J21" s="65">
        <f>J22+J24</f>
        <v>3585254</v>
      </c>
      <c r="K21" s="66"/>
      <c r="L21" s="65">
        <f>L22+L24</f>
        <v>3585254</v>
      </c>
      <c r="M21" s="66"/>
    </row>
    <row r="22" spans="1:13" ht="19.7" customHeight="1">
      <c r="A22" s="18"/>
      <c r="B22" s="18"/>
      <c r="C22" s="18"/>
      <c r="D22" s="18"/>
      <c r="E22" s="18"/>
      <c r="F22" s="18"/>
      <c r="G22" s="16" t="s">
        <v>31</v>
      </c>
      <c r="H22" s="25" t="s">
        <v>6</v>
      </c>
      <c r="I22" s="26"/>
      <c r="J22" s="65">
        <f>J23</f>
        <v>225706</v>
      </c>
      <c r="K22" s="66"/>
      <c r="L22" s="65">
        <f>L23</f>
        <v>225706</v>
      </c>
      <c r="M22" s="66"/>
    </row>
    <row r="23" spans="1:13" ht="62.1" customHeight="1">
      <c r="A23" s="18"/>
      <c r="B23" s="18"/>
      <c r="C23" s="18"/>
      <c r="D23" s="18"/>
      <c r="E23" s="18"/>
      <c r="F23" s="18"/>
      <c r="G23" s="17" t="s">
        <v>33</v>
      </c>
      <c r="H23" s="39" t="s">
        <v>7</v>
      </c>
      <c r="I23" s="40"/>
      <c r="J23" s="31">
        <v>225706</v>
      </c>
      <c r="K23" s="32"/>
      <c r="L23" s="31">
        <v>225706</v>
      </c>
      <c r="M23" s="32"/>
    </row>
    <row r="24" spans="1:13" ht="18.399999999999999" customHeight="1">
      <c r="A24" s="18"/>
      <c r="B24" s="18"/>
      <c r="C24" s="18"/>
      <c r="D24" s="18"/>
      <c r="E24" s="18"/>
      <c r="F24" s="18"/>
      <c r="G24" s="16" t="s">
        <v>34</v>
      </c>
      <c r="H24" s="25" t="s">
        <v>8</v>
      </c>
      <c r="I24" s="26"/>
      <c r="J24" s="70">
        <f>J25+J27</f>
        <v>3359548</v>
      </c>
      <c r="K24" s="71"/>
      <c r="L24" s="70">
        <f>L25+L27</f>
        <v>3359548</v>
      </c>
      <c r="M24" s="71"/>
    </row>
    <row r="25" spans="1:13" ht="18.399999999999999" customHeight="1">
      <c r="A25" s="18"/>
      <c r="B25" s="18"/>
      <c r="C25" s="18"/>
      <c r="D25" s="18"/>
      <c r="E25" s="18"/>
      <c r="F25" s="18"/>
      <c r="G25" s="16" t="s">
        <v>35</v>
      </c>
      <c r="H25" s="25" t="s">
        <v>9</v>
      </c>
      <c r="I25" s="26"/>
      <c r="J25" s="65">
        <f>J26</f>
        <v>1377530</v>
      </c>
      <c r="K25" s="66"/>
      <c r="L25" s="65">
        <f>L26</f>
        <v>1377530</v>
      </c>
      <c r="M25" s="66"/>
    </row>
    <row r="26" spans="1:13" ht="48.2" customHeight="1">
      <c r="A26" s="18"/>
      <c r="B26" s="18"/>
      <c r="C26" s="18"/>
      <c r="D26" s="18"/>
      <c r="E26" s="18"/>
      <c r="F26" s="18"/>
      <c r="G26" s="17" t="s">
        <v>36</v>
      </c>
      <c r="H26" s="39" t="s">
        <v>10</v>
      </c>
      <c r="I26" s="40"/>
      <c r="J26" s="31">
        <v>1377530</v>
      </c>
      <c r="K26" s="32"/>
      <c r="L26" s="31">
        <v>1377530</v>
      </c>
      <c r="M26" s="32"/>
    </row>
    <row r="27" spans="1:13" ht="19.149999999999999" customHeight="1">
      <c r="A27" s="18"/>
      <c r="B27" s="18"/>
      <c r="C27" s="18"/>
      <c r="D27" s="18"/>
      <c r="E27" s="18"/>
      <c r="F27" s="18"/>
      <c r="G27" s="16" t="s">
        <v>37</v>
      </c>
      <c r="H27" s="25" t="s">
        <v>11</v>
      </c>
      <c r="I27" s="26"/>
      <c r="J27" s="65">
        <f>J28</f>
        <v>1982018</v>
      </c>
      <c r="K27" s="66"/>
      <c r="L27" s="65">
        <f>L28</f>
        <v>1982018</v>
      </c>
      <c r="M27" s="66"/>
    </row>
    <row r="28" spans="1:13" ht="47.25" customHeight="1">
      <c r="A28" s="18"/>
      <c r="B28" s="18"/>
      <c r="C28" s="18"/>
      <c r="D28" s="18"/>
      <c r="E28" s="18"/>
      <c r="F28" s="18"/>
      <c r="G28" s="17" t="s">
        <v>38</v>
      </c>
      <c r="H28" s="39" t="s">
        <v>12</v>
      </c>
      <c r="I28" s="40"/>
      <c r="J28" s="31">
        <v>1982018</v>
      </c>
      <c r="K28" s="32"/>
      <c r="L28" s="31">
        <v>1982018</v>
      </c>
      <c r="M28" s="32"/>
    </row>
    <row r="29" spans="1:13" ht="46.5" customHeight="1">
      <c r="A29" s="18"/>
      <c r="B29" s="18"/>
      <c r="C29" s="18"/>
      <c r="D29" s="18"/>
      <c r="E29" s="18"/>
      <c r="F29" s="18"/>
      <c r="G29" s="16" t="s">
        <v>39</v>
      </c>
      <c r="H29" s="25" t="s">
        <v>13</v>
      </c>
      <c r="I29" s="26"/>
      <c r="J29" s="47">
        <f>J30</f>
        <v>327956</v>
      </c>
      <c r="K29" s="48"/>
      <c r="L29" s="47">
        <f>L30</f>
        <v>327956</v>
      </c>
      <c r="M29" s="48"/>
    </row>
    <row r="30" spans="1:13" ht="110.25" customHeight="1">
      <c r="A30" s="18"/>
      <c r="B30" s="18"/>
      <c r="C30" s="18"/>
      <c r="D30" s="18"/>
      <c r="E30" s="18"/>
      <c r="F30" s="18"/>
      <c r="G30" s="17" t="s">
        <v>40</v>
      </c>
      <c r="H30" s="29" t="s">
        <v>14</v>
      </c>
      <c r="I30" s="67"/>
      <c r="J30" s="61">
        <f>J31+J33</f>
        <v>327956</v>
      </c>
      <c r="K30" s="62"/>
      <c r="L30" s="61">
        <f>L31+L33</f>
        <v>327956</v>
      </c>
      <c r="M30" s="62"/>
    </row>
    <row r="31" spans="1:13" ht="109.5" customHeight="1">
      <c r="A31" s="18"/>
      <c r="B31" s="18"/>
      <c r="C31" s="18"/>
      <c r="D31" s="18"/>
      <c r="E31" s="18"/>
      <c r="F31" s="18"/>
      <c r="G31" s="17" t="s">
        <v>41</v>
      </c>
      <c r="H31" s="39" t="s">
        <v>15</v>
      </c>
      <c r="I31" s="40"/>
      <c r="J31" s="61">
        <f>J32</f>
        <v>279932</v>
      </c>
      <c r="K31" s="62"/>
      <c r="L31" s="61">
        <f>L32</f>
        <v>279932</v>
      </c>
      <c r="M31" s="62"/>
    </row>
    <row r="32" spans="1:13" ht="94.7" customHeight="1">
      <c r="A32" s="18"/>
      <c r="B32" s="18"/>
      <c r="C32" s="18"/>
      <c r="D32" s="18"/>
      <c r="E32" s="18"/>
      <c r="F32" s="18"/>
      <c r="G32" s="17" t="s">
        <v>42</v>
      </c>
      <c r="H32" s="84" t="s">
        <v>16</v>
      </c>
      <c r="I32" s="85"/>
      <c r="J32" s="31">
        <v>279932</v>
      </c>
      <c r="K32" s="32"/>
      <c r="L32" s="31">
        <v>279932</v>
      </c>
      <c r="M32" s="32"/>
    </row>
    <row r="33" spans="1:13" ht="96.75" customHeight="1">
      <c r="A33" s="18"/>
      <c r="B33" s="18"/>
      <c r="C33" s="18"/>
      <c r="D33" s="18"/>
      <c r="E33" s="18"/>
      <c r="F33" s="18"/>
      <c r="G33" s="17" t="s">
        <v>49</v>
      </c>
      <c r="H33" s="29" t="s">
        <v>48</v>
      </c>
      <c r="I33" s="30"/>
      <c r="J33" s="59">
        <f>J34</f>
        <v>48024</v>
      </c>
      <c r="K33" s="60"/>
      <c r="L33" s="59">
        <f>L34</f>
        <v>48024</v>
      </c>
      <c r="M33" s="60"/>
    </row>
    <row r="34" spans="1:13" ht="76.5" customHeight="1">
      <c r="A34" s="18"/>
      <c r="B34" s="18"/>
      <c r="C34" s="18"/>
      <c r="D34" s="18"/>
      <c r="E34" s="18"/>
      <c r="F34" s="18"/>
      <c r="G34" s="17" t="s">
        <v>51</v>
      </c>
      <c r="H34" s="29" t="s">
        <v>50</v>
      </c>
      <c r="I34" s="30"/>
      <c r="J34" s="59">
        <v>48024</v>
      </c>
      <c r="K34" s="60"/>
      <c r="L34" s="59">
        <v>48024</v>
      </c>
      <c r="M34" s="60"/>
    </row>
    <row r="35" spans="1:13" ht="21.2" customHeight="1">
      <c r="A35" s="18"/>
      <c r="B35" s="18"/>
      <c r="C35" s="18"/>
      <c r="D35" s="18"/>
      <c r="E35" s="18"/>
      <c r="F35" s="18"/>
      <c r="G35" s="16" t="s">
        <v>43</v>
      </c>
      <c r="H35" s="25" t="s">
        <v>17</v>
      </c>
      <c r="I35" s="26"/>
      <c r="J35" s="47">
        <f>J36</f>
        <v>1124012</v>
      </c>
      <c r="K35" s="48"/>
      <c r="L35" s="47">
        <f>L36</f>
        <v>1044598</v>
      </c>
      <c r="M35" s="48"/>
    </row>
    <row r="36" spans="1:13" ht="31.5" customHeight="1">
      <c r="A36" s="18"/>
      <c r="B36" s="18"/>
      <c r="C36" s="18"/>
      <c r="D36" s="18"/>
      <c r="E36" s="18"/>
      <c r="F36" s="18"/>
      <c r="G36" s="16" t="s">
        <v>44</v>
      </c>
      <c r="H36" s="25" t="s">
        <v>18</v>
      </c>
      <c r="I36" s="26"/>
      <c r="J36" s="47">
        <f>J37+J40</f>
        <v>1124012</v>
      </c>
      <c r="K36" s="48"/>
      <c r="L36" s="47">
        <f>L37+L40</f>
        <v>1044598</v>
      </c>
      <c r="M36" s="48"/>
    </row>
    <row r="37" spans="1:13" ht="15.75">
      <c r="A37" s="18"/>
      <c r="B37" s="18"/>
      <c r="C37" s="18"/>
      <c r="D37" s="18"/>
      <c r="E37" s="18"/>
      <c r="F37" s="18"/>
      <c r="G37" s="16" t="s">
        <v>59</v>
      </c>
      <c r="H37" s="25" t="s">
        <v>19</v>
      </c>
      <c r="I37" s="26"/>
      <c r="J37" s="47">
        <f>J38</f>
        <v>1028464</v>
      </c>
      <c r="K37" s="48"/>
      <c r="L37" s="47">
        <f>L38</f>
        <v>945714</v>
      </c>
      <c r="M37" s="48"/>
    </row>
    <row r="38" spans="1:13" ht="60.75" customHeight="1">
      <c r="A38" s="18"/>
      <c r="B38" s="18"/>
      <c r="C38" s="18"/>
      <c r="D38" s="18"/>
      <c r="E38" s="18"/>
      <c r="F38" s="18"/>
      <c r="G38" s="13" t="s">
        <v>75</v>
      </c>
      <c r="H38" s="41" t="s">
        <v>73</v>
      </c>
      <c r="I38" s="42"/>
      <c r="J38" s="47">
        <f>J39</f>
        <v>1028464</v>
      </c>
      <c r="K38" s="48"/>
      <c r="L38" s="47">
        <f>L39</f>
        <v>945714</v>
      </c>
      <c r="M38" s="48"/>
    </row>
    <row r="39" spans="1:13" ht="47.25" customHeight="1">
      <c r="A39" s="18"/>
      <c r="B39" s="18"/>
      <c r="C39" s="18"/>
      <c r="D39" s="18"/>
      <c r="E39" s="18"/>
      <c r="F39" s="18"/>
      <c r="G39" s="12" t="s">
        <v>74</v>
      </c>
      <c r="H39" s="45" t="s">
        <v>78</v>
      </c>
      <c r="I39" s="46"/>
      <c r="J39" s="31">
        <v>1028464</v>
      </c>
      <c r="K39" s="32"/>
      <c r="L39" s="31">
        <v>945714</v>
      </c>
      <c r="M39" s="32"/>
    </row>
    <row r="40" spans="1:13" ht="15.75">
      <c r="A40" s="18"/>
      <c r="B40" s="18"/>
      <c r="C40" s="18"/>
      <c r="D40" s="18"/>
      <c r="E40" s="18"/>
      <c r="F40" s="18"/>
      <c r="G40" s="16" t="s">
        <v>60</v>
      </c>
      <c r="H40" s="25" t="s">
        <v>20</v>
      </c>
      <c r="I40" s="26"/>
      <c r="J40" s="65">
        <f>J41</f>
        <v>95548</v>
      </c>
      <c r="K40" s="66"/>
      <c r="L40" s="65">
        <f>L41</f>
        <v>98884</v>
      </c>
      <c r="M40" s="66"/>
    </row>
    <row r="41" spans="1:13" ht="47.25" customHeight="1">
      <c r="A41" s="18"/>
      <c r="B41" s="18"/>
      <c r="C41" s="18"/>
      <c r="D41" s="18"/>
      <c r="E41" s="18"/>
      <c r="F41" s="18"/>
      <c r="G41" s="17" t="s">
        <v>61</v>
      </c>
      <c r="H41" s="39" t="s">
        <v>21</v>
      </c>
      <c r="I41" s="40"/>
      <c r="J41" s="31">
        <f>J42</f>
        <v>95548</v>
      </c>
      <c r="K41" s="32"/>
      <c r="L41" s="31">
        <f>L42</f>
        <v>98884</v>
      </c>
      <c r="M41" s="32"/>
    </row>
    <row r="42" spans="1:13" ht="47.25" customHeight="1" thickBot="1">
      <c r="A42" s="18"/>
      <c r="B42" s="18"/>
      <c r="C42" s="18"/>
      <c r="D42" s="18"/>
      <c r="E42" s="18"/>
      <c r="F42" s="18"/>
      <c r="G42" s="17" t="s">
        <v>62</v>
      </c>
      <c r="H42" s="39" t="s">
        <v>22</v>
      </c>
      <c r="I42" s="40"/>
      <c r="J42" s="31">
        <v>95548</v>
      </c>
      <c r="K42" s="32"/>
      <c r="L42" s="31">
        <v>98884</v>
      </c>
      <c r="M42" s="32"/>
    </row>
    <row r="43" spans="1:13" ht="24" customHeight="1" thickBot="1">
      <c r="A43" s="18"/>
      <c r="B43" s="18"/>
      <c r="C43" s="18"/>
      <c r="D43" s="18"/>
      <c r="E43" s="18"/>
      <c r="F43" s="18"/>
      <c r="G43" s="24"/>
      <c r="H43" s="86" t="s">
        <v>32</v>
      </c>
      <c r="I43" s="87"/>
      <c r="J43" s="88">
        <f>J15+J35</f>
        <v>5197070</v>
      </c>
      <c r="K43" s="89"/>
      <c r="L43" s="88">
        <f>L15+L35</f>
        <v>5123113</v>
      </c>
      <c r="M43" s="89"/>
    </row>
  </sheetData>
  <mergeCells count="101">
    <mergeCell ref="L31:M31"/>
    <mergeCell ref="L32:M32"/>
    <mergeCell ref="L33:M33"/>
    <mergeCell ref="L34:M34"/>
    <mergeCell ref="L43:M43"/>
    <mergeCell ref="L40:M40"/>
    <mergeCell ref="L41:M41"/>
    <mergeCell ref="L42:M42"/>
    <mergeCell ref="L36:M36"/>
    <mergeCell ref="L37:M37"/>
    <mergeCell ref="L38:M38"/>
    <mergeCell ref="L39:M39"/>
    <mergeCell ref="L35:M35"/>
    <mergeCell ref="H43:I43"/>
    <mergeCell ref="J43:K43"/>
    <mergeCell ref="L13:M13"/>
    <mergeCell ref="L14:M14"/>
    <mergeCell ref="L15:M15"/>
    <mergeCell ref="L16:M16"/>
    <mergeCell ref="L17:M17"/>
    <mergeCell ref="L18:M18"/>
    <mergeCell ref="H42:I42"/>
    <mergeCell ref="J42:K42"/>
    <mergeCell ref="H40:I40"/>
    <mergeCell ref="J40:K40"/>
    <mergeCell ref="H41:I41"/>
    <mergeCell ref="J41:K41"/>
    <mergeCell ref="L25:M25"/>
    <mergeCell ref="L26:M26"/>
    <mergeCell ref="L27:M27"/>
    <mergeCell ref="L28:M28"/>
    <mergeCell ref="L29:M29"/>
    <mergeCell ref="L30:M30"/>
    <mergeCell ref="H38:I38"/>
    <mergeCell ref="J38:K38"/>
    <mergeCell ref="H39:I39"/>
    <mergeCell ref="J39:K39"/>
    <mergeCell ref="H37:I37"/>
    <mergeCell ref="J37:K37"/>
    <mergeCell ref="H35:I35"/>
    <mergeCell ref="J35:K35"/>
    <mergeCell ref="H36:I36"/>
    <mergeCell ref="J36:K36"/>
    <mergeCell ref="H21:I21"/>
    <mergeCell ref="J21:K21"/>
    <mergeCell ref="H33:I33"/>
    <mergeCell ref="J33:K33"/>
    <mergeCell ref="H34:I34"/>
    <mergeCell ref="J34:K34"/>
    <mergeCell ref="H23:I23"/>
    <mergeCell ref="J23:K23"/>
    <mergeCell ref="H30:I30"/>
    <mergeCell ref="J30:K30"/>
    <mergeCell ref="H31:I31"/>
    <mergeCell ref="J31:K31"/>
    <mergeCell ref="H32:I32"/>
    <mergeCell ref="J32:K32"/>
    <mergeCell ref="H27:I27"/>
    <mergeCell ref="J27:K27"/>
    <mergeCell ref="H28:I28"/>
    <mergeCell ref="J28:K28"/>
    <mergeCell ref="H29:I29"/>
    <mergeCell ref="J29:K29"/>
    <mergeCell ref="H26:I26"/>
    <mergeCell ref="J26:K26"/>
    <mergeCell ref="H22:I22"/>
    <mergeCell ref="J22:K22"/>
    <mergeCell ref="G3:M3"/>
    <mergeCell ref="G4:M4"/>
    <mergeCell ref="H20:I20"/>
    <mergeCell ref="J20:K20"/>
    <mergeCell ref="H15:I15"/>
    <mergeCell ref="J15:K15"/>
    <mergeCell ref="H16:I16"/>
    <mergeCell ref="J16:K16"/>
    <mergeCell ref="H17:I17"/>
    <mergeCell ref="J17:K17"/>
    <mergeCell ref="A5:M5"/>
    <mergeCell ref="E6:M6"/>
    <mergeCell ref="G9:M9"/>
    <mergeCell ref="G7:M7"/>
    <mergeCell ref="F8:M8"/>
    <mergeCell ref="G11:K11"/>
    <mergeCell ref="H19:I19"/>
    <mergeCell ref="J19:K19"/>
    <mergeCell ref="H25:I25"/>
    <mergeCell ref="J25:K25"/>
    <mergeCell ref="L19:M19"/>
    <mergeCell ref="L20:M20"/>
    <mergeCell ref="H13:I13"/>
    <mergeCell ref="J13:K13"/>
    <mergeCell ref="H14:I14"/>
    <mergeCell ref="J14:K14"/>
    <mergeCell ref="H18:I18"/>
    <mergeCell ref="J18:K18"/>
    <mergeCell ref="H24:I24"/>
    <mergeCell ref="J24:K24"/>
    <mergeCell ref="L21:M21"/>
    <mergeCell ref="L22:M22"/>
    <mergeCell ref="L23:M23"/>
    <mergeCell ref="L24:M24"/>
  </mergeCells>
  <pageMargins left="0.3" right="0" top="0.27559055118110237" bottom="0.27559055118110237" header="0" footer="0.1968503937007874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'2022'!Заголовки_для_печати</vt:lpstr>
      <vt:lpstr>'2023-2024'!Заголовки_для_печати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</dc:creator>
  <cp:lastModifiedBy>Natalya</cp:lastModifiedBy>
  <cp:lastPrinted>2021-11-12T14:01:07Z</cp:lastPrinted>
  <dcterms:created xsi:type="dcterms:W3CDTF">2018-03-01T11:31:01Z</dcterms:created>
  <dcterms:modified xsi:type="dcterms:W3CDTF">2021-12-13T20:54:44Z</dcterms:modified>
</cp:coreProperties>
</file>